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filterPrivacy="1" defaultThemeVersion="166925"/>
  <xr:revisionPtr revIDLastSave="0" documentId="13_ncr:1_{439DB312-DC62-40B2-BACD-CC9CBB8C73E6}" xr6:coauthVersionLast="36" xr6:coauthVersionMax="36" xr10:uidLastSave="{00000000-0000-0000-0000-000000000000}"/>
  <bookViews>
    <workbookView xWindow="0" yWindow="0" windowWidth="21570" windowHeight="7140" xr2:uid="{D170E1D1-7E6E-4EFC-986A-0023CE06AAE6}"/>
  </bookViews>
  <sheets>
    <sheet name="まとめ注文書" sheetId="1" r:id="rId1"/>
  </sheets>
  <definedNames>
    <definedName name="_xlnm.Print_Area" localSheetId="0">まとめ注文書!$A$1:$T$36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K5" i="1" l="1"/>
  <c r="AA2" i="1"/>
  <c r="K6" i="1" s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</calcChain>
</file>

<file path=xl/sharedStrings.xml><?xml version="1.0" encoding="utf-8"?>
<sst xmlns="http://schemas.openxmlformats.org/spreadsheetml/2006/main" count="59" uniqueCount="50">
  <si>
    <t>ｸﾗｳﾄﾞ版</t>
  </si>
  <si>
    <t>※ｸﾗｳﾄﾞ版必須</t>
    <rPh sb="6" eb="7">
      <t>バン</t>
    </rPh>
    <rPh sb="7" eb="9">
      <t>ヒッス</t>
    </rPh>
    <phoneticPr fontId="2"/>
  </si>
  <si>
    <t>※必須</t>
    <rPh sb="1" eb="3">
      <t>ヒッス</t>
    </rPh>
    <phoneticPr fontId="2"/>
  </si>
  <si>
    <t>(自動計算)</t>
    <rPh sb="1" eb="3">
      <t>ジドウ</t>
    </rPh>
    <rPh sb="3" eb="5">
      <t>ケイサン</t>
    </rPh>
    <phoneticPr fontId="2"/>
  </si>
  <si>
    <t>※ｲﾝｽﾄｰﾙ版のみ</t>
    <rPh sb="7" eb="8">
      <t>バン</t>
    </rPh>
    <phoneticPr fontId="2"/>
  </si>
  <si>
    <t>※ｸﾗｳﾄﾞ版のみ</t>
    <rPh sb="6" eb="7">
      <t>バン</t>
    </rPh>
    <phoneticPr fontId="2"/>
  </si>
  <si>
    <t>備考</t>
    <rPh sb="0" eb="2">
      <t>ビコウ</t>
    </rPh>
    <phoneticPr fontId="2"/>
  </si>
  <si>
    <t>担当者</t>
    <rPh sb="0" eb="3">
      <t>タントウシャ</t>
    </rPh>
    <phoneticPr fontId="2"/>
  </si>
  <si>
    <t>メールアドレス</t>
    <phoneticPr fontId="2"/>
  </si>
  <si>
    <t>電話番号</t>
    <rPh sb="0" eb="2">
      <t>デンワ</t>
    </rPh>
    <rPh sb="2" eb="4">
      <t>バンゴウ</t>
    </rPh>
    <phoneticPr fontId="2"/>
  </si>
  <si>
    <t>住所</t>
    <rPh sb="0" eb="2">
      <t>ジュウショ</t>
    </rPh>
    <phoneticPr fontId="2"/>
  </si>
  <si>
    <t>郵便番号</t>
    <rPh sb="0" eb="2">
      <t>ユウビン</t>
    </rPh>
    <rPh sb="2" eb="4">
      <t>バンゴウ</t>
    </rPh>
    <phoneticPr fontId="2"/>
  </si>
  <si>
    <t>総額(税込)</t>
    <rPh sb="0" eb="2">
      <t>ソウガク</t>
    </rPh>
    <rPh sb="3" eb="5">
      <t>ゼイコ</t>
    </rPh>
    <phoneticPr fontId="2"/>
  </si>
  <si>
    <t>税別料金</t>
    <rPh sb="0" eb="2">
      <t>ゼイベツ</t>
    </rPh>
    <rPh sb="2" eb="4">
      <t>リョウキン</t>
    </rPh>
    <phoneticPr fontId="2"/>
  </si>
  <si>
    <t>メディア送付</t>
    <rPh sb="4" eb="6">
      <t>ソウフ</t>
    </rPh>
    <phoneticPr fontId="2"/>
  </si>
  <si>
    <t>利用料支払期間</t>
    <rPh sb="0" eb="3">
      <t>リヨウリョウ</t>
    </rPh>
    <rPh sb="3" eb="5">
      <t>シハラ</t>
    </rPh>
    <rPh sb="5" eb="7">
      <t>キカン</t>
    </rPh>
    <phoneticPr fontId="2"/>
  </si>
  <si>
    <t>タイプ</t>
    <phoneticPr fontId="2"/>
  </si>
  <si>
    <t>会計期首月</t>
    <rPh sb="0" eb="2">
      <t>カイケイ</t>
    </rPh>
    <rPh sb="2" eb="4">
      <t>キシュ</t>
    </rPh>
    <rPh sb="4" eb="5">
      <t>ツキ</t>
    </rPh>
    <phoneticPr fontId="2"/>
  </si>
  <si>
    <t>会計開始年度</t>
    <rPh sb="0" eb="2">
      <t>カイケイ</t>
    </rPh>
    <rPh sb="2" eb="4">
      <t>カイシ</t>
    </rPh>
    <rPh sb="4" eb="6">
      <t>ネンド</t>
    </rPh>
    <phoneticPr fontId="2"/>
  </si>
  <si>
    <t>利用団体正式名(決算書に記載)</t>
    <rPh sb="0" eb="2">
      <t>リヨウ</t>
    </rPh>
    <rPh sb="2" eb="4">
      <t>ダンタイ</t>
    </rPh>
    <rPh sb="4" eb="6">
      <t>セイシキ</t>
    </rPh>
    <rPh sb="6" eb="7">
      <t>メイ</t>
    </rPh>
    <rPh sb="8" eb="11">
      <t>ケッサンショ</t>
    </rPh>
    <rPh sb="12" eb="14">
      <t>キサイ</t>
    </rPh>
    <phoneticPr fontId="2"/>
  </si>
  <si>
    <t>№</t>
    <phoneticPr fontId="2"/>
  </si>
  <si>
    <t>ﾒﾃﾞｨｱ送料</t>
    <rPh sb="5" eb="7">
      <t>ソウリョウ</t>
    </rPh>
    <phoneticPr fontId="2"/>
  </si>
  <si>
    <t>利用料</t>
    <rPh sb="0" eb="3">
      <t>リヨウリョウ</t>
    </rPh>
    <phoneticPr fontId="2"/>
  </si>
  <si>
    <t>ｲﾝｽﾄｰﾙ版</t>
  </si>
  <si>
    <t>※地方連合会や土地改良区連合/合同事務所はこちらのExcelにまとめて記入して下さい。</t>
    <rPh sb="1" eb="3">
      <t>チホウ</t>
    </rPh>
    <rPh sb="3" eb="6">
      <t>レンゴウカイ</t>
    </rPh>
    <rPh sb="7" eb="9">
      <t>トチ</t>
    </rPh>
    <rPh sb="9" eb="11">
      <t>カイリョウ</t>
    </rPh>
    <rPh sb="11" eb="12">
      <t>ク</t>
    </rPh>
    <rPh sb="12" eb="14">
      <t>レンゴウ</t>
    </rPh>
    <rPh sb="15" eb="17">
      <t>ゴウドウ</t>
    </rPh>
    <rPh sb="17" eb="19">
      <t>ジム</t>
    </rPh>
    <rPh sb="19" eb="20">
      <t>ショ</t>
    </rPh>
    <rPh sb="35" eb="37">
      <t>キニュウ</t>
    </rPh>
    <rPh sb="39" eb="40">
      <t>クダ</t>
    </rPh>
    <phoneticPr fontId="2"/>
  </si>
  <si>
    <t>■ミラウドmini まとめ注文書</t>
    <rPh sb="13" eb="16">
      <t>チュウモンショ</t>
    </rPh>
    <phoneticPr fontId="2"/>
  </si>
  <si>
    <t>団体代表者(役職 氏名)</t>
    <rPh sb="0" eb="2">
      <t>ダンタイ</t>
    </rPh>
    <rPh sb="2" eb="5">
      <t>ダイヒョウシャ</t>
    </rPh>
    <rPh sb="6" eb="8">
      <t>ヤクショク</t>
    </rPh>
    <rPh sb="9" eb="11">
      <t>シメイ</t>
    </rPh>
    <phoneticPr fontId="2"/>
  </si>
  <si>
    <t>使用するPCの</t>
    <rPh sb="0" eb="2">
      <t>シヨウ</t>
    </rPh>
    <phoneticPr fontId="2"/>
  </si>
  <si>
    <t>OS</t>
    <phoneticPr fontId="2"/>
  </si>
  <si>
    <t>インターネット</t>
    <phoneticPr fontId="2"/>
  </si>
  <si>
    <t>回線有無</t>
    <rPh sb="0" eb="2">
      <t>カイセン</t>
    </rPh>
    <rPh sb="2" eb="4">
      <t>ウム</t>
    </rPh>
    <phoneticPr fontId="2"/>
  </si>
  <si>
    <t>ある(自回線)</t>
  </si>
  <si>
    <t>新会計基準や</t>
    <rPh sb="0" eb="1">
      <t>シン</t>
    </rPh>
    <rPh sb="1" eb="3">
      <t>カイケイ</t>
    </rPh>
    <rPh sb="3" eb="5">
      <t>キジュン</t>
    </rPh>
    <phoneticPr fontId="2"/>
  </si>
  <si>
    <t>複式簿記の理解</t>
    <rPh sb="0" eb="2">
      <t>フクシキ</t>
    </rPh>
    <rPh sb="2" eb="4">
      <t>ボキ</t>
    </rPh>
    <rPh sb="5" eb="7">
      <t>リカイ</t>
    </rPh>
    <phoneticPr fontId="2"/>
  </si>
  <si>
    <t>ある程度職員が理解</t>
  </si>
  <si>
    <t>例</t>
    <rPh sb="0" eb="1">
      <t>レイ</t>
    </rPh>
    <phoneticPr fontId="2"/>
  </si>
  <si>
    <t>ミラウド土地改良区</t>
    <rPh sb="4" eb="6">
      <t>トチ</t>
    </rPh>
    <rPh sb="6" eb="8">
      <t>カイリョウ</t>
    </rPh>
    <rPh sb="8" eb="9">
      <t>ク</t>
    </rPh>
    <phoneticPr fontId="2"/>
  </si>
  <si>
    <t>理事長 ミラウド太郎</t>
    <rPh sb="0" eb="3">
      <t>リジチョウ</t>
    </rPh>
    <rPh sb="8" eb="10">
      <t>タロウ</t>
    </rPh>
    <phoneticPr fontId="2"/>
  </si>
  <si>
    <t>4月</t>
  </si>
  <si>
    <t>令和2年度</t>
  </si>
  <si>
    <t>010-9999</t>
    <phoneticPr fontId="2"/>
  </si>
  <si>
    <t>秋田県秋田市手形〇〇－〇〇</t>
    <rPh sb="0" eb="3">
      <t>アキタケン</t>
    </rPh>
    <rPh sb="3" eb="6">
      <t>アキタシ</t>
    </rPh>
    <rPh sb="6" eb="8">
      <t>テガタ</t>
    </rPh>
    <phoneticPr fontId="2"/>
  </si>
  <si>
    <t>012-234-5678</t>
    <phoneticPr fontId="2"/>
  </si>
  <si>
    <t>xxxx@adf.co.jp</t>
    <phoneticPr fontId="2"/>
  </si>
  <si>
    <t>ミラウド次郎</t>
    <rPh sb="4" eb="6">
      <t>ジロウ</t>
    </rPh>
    <phoneticPr fontId="2"/>
  </si>
  <si>
    <t>Windows10</t>
  </si>
  <si>
    <t>不要</t>
  </si>
  <si>
    <t>改良区直送</t>
  </si>
  <si>
    <t>商品</t>
    <rPh sb="0" eb="2">
      <t>ショウヒン</t>
    </rPh>
    <phoneticPr fontId="2"/>
  </si>
  <si>
    <t>発送先</t>
    <rPh sb="0" eb="3">
      <t>ハッソウサキ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</si>
</sst>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年&quot;"/>
  </numFmts>
  <fonts count="3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6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vertical="top" shrinkToFit="1"/>
    </xf>
    <xf numFmtId="0" fontId="0" fillId="3" borderId="2" xfId="0" applyFill="1" applyBorder="1" applyAlignment="1">
      <alignment vertical="top"/>
    </xf>
    <xf numFmtId="38" fontId="0" fillId="0" borderId="2" xfId="1" applyFont="1" applyBorder="1" applyAlignment="1">
      <alignment vertical="top"/>
    </xf>
    <xf numFmtId="0" fontId="0" fillId="3" borderId="2" xfId="0" applyFill="1" applyBorder="1" applyAlignment="1">
      <alignment horizontal="center" vertical="top"/>
    </xf>
    <xf numFmtId="0" fontId="0" fillId="0" borderId="2" xfId="0" applyBorder="1" applyAlignment="1">
      <alignment vertical="top"/>
    </xf>
    <xf numFmtId="0" fontId="0" fillId="3" borderId="4" xfId="0" applyFill="1" applyBorder="1" applyAlignment="1">
      <alignment horizontal="center" vertical="top"/>
    </xf>
    <xf numFmtId="0" fontId="0" fillId="3" borderId="4" xfId="0" applyFill="1" applyBorder="1" applyAlignment="1">
      <alignment horizontal="center" vertical="top" shrinkToFit="1"/>
    </xf>
    <xf numFmtId="0" fontId="0" fillId="3" borderId="3" xfId="0" applyFill="1" applyBorder="1" applyAlignment="1">
      <alignment horizontal="center" vertical="top"/>
    </xf>
    <xf numFmtId="0" fontId="0" fillId="3" borderId="3" xfId="0" applyFill="1" applyBorder="1" applyAlignment="1">
      <alignment horizontal="center" vertical="top" shrinkToFit="1"/>
    </xf>
    <xf numFmtId="0" fontId="0" fillId="0" borderId="2" xfId="0" applyBorder="1" applyAlignment="1">
      <alignment horizontal="center" vertical="top"/>
    </xf>
    <xf numFmtId="176" fontId="0" fillId="0" borderId="2" xfId="0" applyNumberFormat="1" applyBorder="1" applyAlignment="1">
      <alignment horizontal="center" vertical="top"/>
    </xf>
    <xf numFmtId="38" fontId="0" fillId="2" borderId="2" xfId="1" applyFont="1" applyFill="1" applyBorder="1" applyAlignment="1">
      <alignment vertical="top"/>
    </xf>
    <xf numFmtId="0" fontId="0" fillId="0" borderId="2" xfId="0" applyBorder="1" applyAlignment="1">
      <alignment vertical="top" shrinkToFit="1"/>
    </xf>
    <xf numFmtId="0" fontId="0" fillId="0" borderId="1" xfId="0" applyFill="1" applyBorder="1" applyAlignment="1">
      <alignment vertical="top"/>
    </xf>
    <xf numFmtId="0" fontId="0" fillId="0" borderId="0" xfId="0" applyFill="1" applyBorder="1" applyAlignment="1">
      <alignment vertical="top"/>
    </xf>
    <xf numFmtId="176" fontId="0" fillId="3" borderId="2" xfId="0" applyNumberFormat="1" applyFill="1" applyBorder="1" applyAlignment="1">
      <alignment horizontal="center" vertical="top"/>
    </xf>
    <xf numFmtId="38" fontId="0" fillId="3" borderId="2" xfId="1" applyFont="1" applyFill="1" applyBorder="1" applyAlignment="1">
      <alignment vertical="top"/>
    </xf>
    <xf numFmtId="0" fontId="0" fillId="3" borderId="2" xfId="0" applyFill="1" applyBorder="1" applyAlignment="1">
      <alignment vertical="top" shrinkToFit="1"/>
    </xf>
    <xf numFmtId="49" fontId="0" fillId="0" borderId="0" xfId="0" applyNumberFormat="1" applyAlignment="1">
      <alignment vertical="top"/>
    </xf>
    <xf numFmtId="49" fontId="0" fillId="3" borderId="4" xfId="0" applyNumberFormat="1" applyFill="1" applyBorder="1" applyAlignment="1">
      <alignment horizontal="center" vertical="top"/>
    </xf>
    <xf numFmtId="49" fontId="0" fillId="3" borderId="3" xfId="0" applyNumberFormat="1" applyFill="1" applyBorder="1" applyAlignment="1">
      <alignment horizontal="center" vertical="top"/>
    </xf>
    <xf numFmtId="49" fontId="0" fillId="3" borderId="2" xfId="0" applyNumberFormat="1" applyFill="1" applyBorder="1" applyAlignment="1">
      <alignment vertical="top"/>
    </xf>
    <xf numFmtId="49" fontId="0" fillId="0" borderId="2" xfId="0" applyNumberFormat="1" applyBorder="1" applyAlignment="1">
      <alignment vertical="top"/>
    </xf>
    <xf numFmtId="0" fontId="0" fillId="3" borderId="0" xfId="0" applyFill="1"/>
  </cellXfs>
  <cellStyles count="2">
    <cellStyle name="桁区切り" xfId="1" builtinId="6"/>
    <cellStyle name="標準" xfId="0" builtinId="0"/>
  </cellStyles>
  <dxfs count="27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fgColor auto="1"/>
          <bgColor theme="5" tint="0.79998168889431442"/>
        </patternFill>
      </fill>
    </dxf>
    <dxf>
      <font>
        <color rgb="FF9C0006"/>
      </font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fgColor auto="1"/>
          <bgColor theme="5" tint="0.79998168889431442"/>
        </patternFill>
      </fill>
    </dxf>
    <dxf>
      <font>
        <color rgb="FF9C0006"/>
      </font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fgColor auto="1"/>
          <bgColor theme="5" tint="0.79998168889431442"/>
        </patternFill>
      </fill>
    </dxf>
    <dxf>
      <font>
        <color rgb="FF9C0006"/>
      </font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fgColor auto="1"/>
          <bgColor theme="5" tint="0.79998168889431442"/>
        </patternFill>
      </fill>
    </dxf>
    <dxf>
      <font>
        <color rgb="FF9C0006"/>
      </font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xxxx@adf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48A4E-A1AA-4D7A-8AB3-FFD3E503D21B}">
  <sheetPr>
    <pageSetUpPr fitToPage="1"/>
  </sheetPr>
  <dimension ref="A1:AC36"/>
  <sheetViews>
    <sheetView tabSelected="1" view="pageBreakPreview" topLeftCell="A3" zoomScaleNormal="100" zoomScaleSheetLayoutView="100" workbookViewId="0">
      <selection activeCell="A5" sqref="A5"/>
    </sheetView>
  </sheetViews>
  <sheetFormatPr defaultRowHeight="18.75" x14ac:dyDescent="0.4"/>
  <cols>
    <col min="1" max="1" width="3.375" style="1" bestFit="1" customWidth="1"/>
    <col min="2" max="2" width="34.75" style="1" customWidth="1"/>
    <col min="3" max="3" width="21.5" style="1" bestFit="1" customWidth="1"/>
    <col min="4" max="4" width="13" style="1" bestFit="1" customWidth="1"/>
    <col min="5" max="5" width="11" style="1" bestFit="1" customWidth="1"/>
    <col min="6" max="6" width="9.375" style="1" bestFit="1" customWidth="1"/>
    <col min="7" max="7" width="15.125" style="1" bestFit="1" customWidth="1"/>
    <col min="8" max="8" width="15.5" style="1" bestFit="1" customWidth="1"/>
    <col min="9" max="9" width="11" style="1" bestFit="1" customWidth="1"/>
    <col min="10" max="11" width="15.5" style="1" customWidth="1"/>
    <col min="12" max="12" width="9" style="20" bestFit="1" customWidth="1"/>
    <col min="13" max="13" width="33.75" style="1" customWidth="1"/>
    <col min="14" max="14" width="13.625" style="1" bestFit="1" customWidth="1"/>
    <col min="15" max="15" width="15.5" style="1" customWidth="1"/>
    <col min="16" max="17" width="15.5" style="2" customWidth="1"/>
    <col min="18" max="18" width="13.75" style="2" bestFit="1" customWidth="1"/>
    <col min="19" max="19" width="15.5" style="2" customWidth="1"/>
    <col min="20" max="16384" width="9" style="1"/>
  </cols>
  <sheetData>
    <row r="1" spans="1:29" x14ac:dyDescent="0.4">
      <c r="A1" s="1" t="s">
        <v>25</v>
      </c>
    </row>
    <row r="2" spans="1:29" x14ac:dyDescent="0.4">
      <c r="A2" s="1" t="s">
        <v>24</v>
      </c>
      <c r="V2" s="3" t="s">
        <v>0</v>
      </c>
      <c r="W2" s="4">
        <v>35000</v>
      </c>
      <c r="X2" s="3" t="s">
        <v>23</v>
      </c>
      <c r="Y2" s="4">
        <v>50000</v>
      </c>
      <c r="Z2" s="5" t="s">
        <v>22</v>
      </c>
      <c r="AA2" s="4">
        <f>1200*12</f>
        <v>14400</v>
      </c>
      <c r="AB2" s="3" t="s">
        <v>21</v>
      </c>
      <c r="AC2" s="6">
        <v>3000</v>
      </c>
    </row>
    <row r="3" spans="1:29" x14ac:dyDescent="0.4">
      <c r="A3" s="7" t="s">
        <v>20</v>
      </c>
      <c r="B3" s="7" t="s">
        <v>19</v>
      </c>
      <c r="C3" s="7" t="s">
        <v>26</v>
      </c>
      <c r="D3" s="7" t="s">
        <v>18</v>
      </c>
      <c r="E3" s="7" t="s">
        <v>17</v>
      </c>
      <c r="F3" s="7" t="s">
        <v>16</v>
      </c>
      <c r="G3" s="7" t="s">
        <v>15</v>
      </c>
      <c r="H3" s="7" t="s">
        <v>14</v>
      </c>
      <c r="I3" s="7" t="s">
        <v>48</v>
      </c>
      <c r="J3" s="7" t="s">
        <v>13</v>
      </c>
      <c r="K3" s="7" t="s">
        <v>12</v>
      </c>
      <c r="L3" s="21" t="s">
        <v>11</v>
      </c>
      <c r="M3" s="7" t="s">
        <v>10</v>
      </c>
      <c r="N3" s="7" t="s">
        <v>9</v>
      </c>
      <c r="O3" s="7" t="s">
        <v>8</v>
      </c>
      <c r="P3" s="8" t="s">
        <v>7</v>
      </c>
      <c r="Q3" s="8" t="s">
        <v>32</v>
      </c>
      <c r="R3" s="8" t="s">
        <v>27</v>
      </c>
      <c r="S3" s="8" t="s">
        <v>29</v>
      </c>
      <c r="T3" s="7" t="s">
        <v>6</v>
      </c>
    </row>
    <row r="4" spans="1:29" x14ac:dyDescent="0.4">
      <c r="A4" s="9"/>
      <c r="B4" s="9" t="s">
        <v>2</v>
      </c>
      <c r="C4" s="9" t="s">
        <v>2</v>
      </c>
      <c r="D4" s="9" t="s">
        <v>2</v>
      </c>
      <c r="E4" s="9" t="s">
        <v>2</v>
      </c>
      <c r="F4" s="9" t="s">
        <v>2</v>
      </c>
      <c r="G4" s="9" t="s">
        <v>5</v>
      </c>
      <c r="H4" s="9" t="s">
        <v>4</v>
      </c>
      <c r="I4" s="9" t="s">
        <v>49</v>
      </c>
      <c r="J4" s="9" t="s">
        <v>3</v>
      </c>
      <c r="K4" s="9" t="s">
        <v>3</v>
      </c>
      <c r="L4" s="22" t="s">
        <v>2</v>
      </c>
      <c r="M4" s="9" t="s">
        <v>2</v>
      </c>
      <c r="N4" s="9" t="s">
        <v>2</v>
      </c>
      <c r="O4" s="9" t="s">
        <v>1</v>
      </c>
      <c r="P4" s="10"/>
      <c r="Q4" s="10" t="s">
        <v>33</v>
      </c>
      <c r="R4" s="10" t="s">
        <v>28</v>
      </c>
      <c r="S4" s="10" t="s">
        <v>30</v>
      </c>
      <c r="T4" s="9"/>
    </row>
    <row r="5" spans="1:29" x14ac:dyDescent="0.4">
      <c r="A5" s="9" t="s">
        <v>35</v>
      </c>
      <c r="B5" s="9" t="s">
        <v>36</v>
      </c>
      <c r="C5" s="9" t="s">
        <v>37</v>
      </c>
      <c r="D5" s="5" t="s">
        <v>39</v>
      </c>
      <c r="E5" s="5" t="s">
        <v>38</v>
      </c>
      <c r="F5" s="5" t="s">
        <v>0</v>
      </c>
      <c r="G5" s="17">
        <v>1</v>
      </c>
      <c r="H5" s="5" t="s">
        <v>46</v>
      </c>
      <c r="I5" s="5" t="s">
        <v>47</v>
      </c>
      <c r="J5" s="18">
        <f>IF($F5="ｸﾗｳﾄﾞ版",$W$2+$G5*$AA$2,IF(F5="ｲﾝｽﾄｰﾙ版",$Y$2+IF(OR(H5="USBメモリ送付",H5="DVD-ROM送付"),$AC$2,0),""))</f>
        <v>49400</v>
      </c>
      <c r="K5" s="18">
        <f t="shared" ref="K5:K35" si="0">IF(J5&lt;&gt;"",J5*1.1,"")</f>
        <v>54340.000000000007</v>
      </c>
      <c r="L5" s="23" t="s">
        <v>40</v>
      </c>
      <c r="M5" s="3" t="s">
        <v>41</v>
      </c>
      <c r="N5" s="3" t="s">
        <v>42</v>
      </c>
      <c r="O5" s="25" t="s">
        <v>43</v>
      </c>
      <c r="P5" s="19" t="s">
        <v>44</v>
      </c>
      <c r="Q5" s="19" t="s">
        <v>34</v>
      </c>
      <c r="R5" s="19" t="s">
        <v>45</v>
      </c>
      <c r="S5" s="19" t="s">
        <v>31</v>
      </c>
      <c r="T5" s="3"/>
    </row>
    <row r="6" spans="1:29" x14ac:dyDescent="0.4">
      <c r="A6" s="6">
        <v>1</v>
      </c>
      <c r="B6" s="6"/>
      <c r="C6" s="6"/>
      <c r="D6" s="11"/>
      <c r="E6" s="11"/>
      <c r="F6" s="11"/>
      <c r="G6" s="12"/>
      <c r="H6" s="11"/>
      <c r="I6" s="11"/>
      <c r="J6" s="13" t="str">
        <f>IF($F6="ｸﾗｳﾄﾞ版",$W$2+$G6*$AA$2,IF(F6="ｲﾝｽﾄｰﾙ版",$Y$2+IF(OR(H6="USBメモリ送付",H6="DVD-ROM送付"),$AC$2,0),""))</f>
        <v/>
      </c>
      <c r="K6" s="13" t="str">
        <f t="shared" si="0"/>
        <v/>
      </c>
      <c r="L6" s="24"/>
      <c r="M6" s="6"/>
      <c r="N6" s="6"/>
      <c r="O6" s="6"/>
      <c r="P6" s="14"/>
      <c r="Q6" s="14"/>
      <c r="R6" s="14"/>
      <c r="S6" s="14"/>
      <c r="T6" s="6"/>
    </row>
    <row r="7" spans="1:29" x14ac:dyDescent="0.4">
      <c r="A7" s="6">
        <v>2</v>
      </c>
      <c r="B7" s="6"/>
      <c r="C7" s="6"/>
      <c r="D7" s="11"/>
      <c r="E7" s="11"/>
      <c r="F7" s="11"/>
      <c r="G7" s="12"/>
      <c r="H7" s="11"/>
      <c r="I7" s="11"/>
      <c r="J7" s="13" t="str">
        <f t="shared" ref="J7:J35" si="1">IF($F7="ｸﾗｳﾄﾞ版",$W$2+$G7*$AA$2,IF(F7="ｲﾝｽﾄｰﾙ版",$Y$2+IF(OR(H7="USBメモリ送付",H7="DVD-ROM送付"),$AC$2,0),""))</f>
        <v/>
      </c>
      <c r="K7" s="13" t="str">
        <f t="shared" si="0"/>
        <v/>
      </c>
      <c r="L7" s="24"/>
      <c r="M7" s="6"/>
      <c r="N7" s="6"/>
      <c r="O7" s="6"/>
      <c r="P7" s="14"/>
      <c r="Q7" s="14"/>
      <c r="R7" s="14"/>
      <c r="S7" s="14"/>
      <c r="T7" s="6"/>
    </row>
    <row r="8" spans="1:29" x14ac:dyDescent="0.4">
      <c r="A8" s="6">
        <v>3</v>
      </c>
      <c r="B8" s="6"/>
      <c r="C8" s="6"/>
      <c r="D8" s="11"/>
      <c r="E8" s="11"/>
      <c r="F8" s="11"/>
      <c r="G8" s="12"/>
      <c r="H8" s="11"/>
      <c r="I8" s="11"/>
      <c r="J8" s="13" t="str">
        <f t="shared" si="1"/>
        <v/>
      </c>
      <c r="K8" s="13" t="str">
        <f t="shared" si="0"/>
        <v/>
      </c>
      <c r="L8" s="24"/>
      <c r="M8" s="6"/>
      <c r="N8" s="6"/>
      <c r="O8" s="6"/>
      <c r="P8" s="14"/>
      <c r="Q8" s="14"/>
      <c r="R8" s="14"/>
      <c r="S8" s="14"/>
      <c r="T8" s="6"/>
    </row>
    <row r="9" spans="1:29" x14ac:dyDescent="0.4">
      <c r="A9" s="6">
        <v>4</v>
      </c>
      <c r="B9" s="6"/>
      <c r="C9" s="6"/>
      <c r="D9" s="11"/>
      <c r="E9" s="11"/>
      <c r="F9" s="11"/>
      <c r="G9" s="12"/>
      <c r="H9" s="11"/>
      <c r="I9" s="11"/>
      <c r="J9" s="13" t="str">
        <f t="shared" si="1"/>
        <v/>
      </c>
      <c r="K9" s="13" t="str">
        <f t="shared" si="0"/>
        <v/>
      </c>
      <c r="L9" s="24"/>
      <c r="M9" s="6"/>
      <c r="N9" s="6"/>
      <c r="O9" s="6"/>
      <c r="P9" s="14"/>
      <c r="Q9" s="14"/>
      <c r="R9" s="14"/>
      <c r="S9" s="14"/>
      <c r="T9" s="6"/>
    </row>
    <row r="10" spans="1:29" x14ac:dyDescent="0.4">
      <c r="A10" s="6">
        <v>5</v>
      </c>
      <c r="B10" s="6"/>
      <c r="C10" s="6"/>
      <c r="D10" s="11"/>
      <c r="E10" s="11"/>
      <c r="F10" s="11"/>
      <c r="G10" s="12"/>
      <c r="H10" s="11"/>
      <c r="I10" s="11"/>
      <c r="J10" s="13" t="str">
        <f t="shared" si="1"/>
        <v/>
      </c>
      <c r="K10" s="13" t="str">
        <f t="shared" si="0"/>
        <v/>
      </c>
      <c r="L10" s="24"/>
      <c r="M10" s="6"/>
      <c r="N10" s="6"/>
      <c r="O10" s="6"/>
      <c r="P10" s="14"/>
      <c r="Q10" s="14"/>
      <c r="R10" s="14"/>
      <c r="S10" s="14"/>
      <c r="T10" s="6"/>
    </row>
    <row r="11" spans="1:29" x14ac:dyDescent="0.4">
      <c r="A11" s="6">
        <v>6</v>
      </c>
      <c r="B11" s="6"/>
      <c r="C11" s="6"/>
      <c r="D11" s="11"/>
      <c r="E11" s="11"/>
      <c r="F11" s="11"/>
      <c r="G11" s="12"/>
      <c r="H11" s="11"/>
      <c r="I11" s="11"/>
      <c r="J11" s="13" t="str">
        <f t="shared" si="1"/>
        <v/>
      </c>
      <c r="K11" s="13" t="str">
        <f t="shared" si="0"/>
        <v/>
      </c>
      <c r="L11" s="24"/>
      <c r="M11" s="6"/>
      <c r="N11" s="6"/>
      <c r="O11" s="6"/>
      <c r="P11" s="14"/>
      <c r="Q11" s="14"/>
      <c r="R11" s="14"/>
      <c r="S11" s="14"/>
      <c r="T11" s="6"/>
    </row>
    <row r="12" spans="1:29" x14ac:dyDescent="0.4">
      <c r="A12" s="6">
        <v>7</v>
      </c>
      <c r="B12" s="6"/>
      <c r="C12" s="6"/>
      <c r="D12" s="11"/>
      <c r="E12" s="11"/>
      <c r="F12" s="11"/>
      <c r="G12" s="12"/>
      <c r="H12" s="11"/>
      <c r="I12" s="11"/>
      <c r="J12" s="13" t="str">
        <f t="shared" si="1"/>
        <v/>
      </c>
      <c r="K12" s="13" t="str">
        <f t="shared" si="0"/>
        <v/>
      </c>
      <c r="L12" s="24"/>
      <c r="M12" s="6"/>
      <c r="N12" s="6"/>
      <c r="O12" s="6"/>
      <c r="P12" s="14"/>
      <c r="Q12" s="14"/>
      <c r="R12" s="14"/>
      <c r="S12" s="14"/>
      <c r="T12" s="6"/>
    </row>
    <row r="13" spans="1:29" x14ac:dyDescent="0.4">
      <c r="A13" s="6">
        <v>8</v>
      </c>
      <c r="B13" s="6"/>
      <c r="C13" s="6"/>
      <c r="D13" s="11"/>
      <c r="E13" s="11"/>
      <c r="F13" s="11"/>
      <c r="G13" s="12"/>
      <c r="H13" s="11"/>
      <c r="I13" s="11"/>
      <c r="J13" s="13" t="str">
        <f t="shared" si="1"/>
        <v/>
      </c>
      <c r="K13" s="13" t="str">
        <f t="shared" si="0"/>
        <v/>
      </c>
      <c r="L13" s="24"/>
      <c r="M13" s="6"/>
      <c r="N13" s="6"/>
      <c r="O13" s="6"/>
      <c r="P13" s="14"/>
      <c r="Q13" s="14"/>
      <c r="R13" s="14"/>
      <c r="S13" s="14"/>
      <c r="T13" s="6"/>
    </row>
    <row r="14" spans="1:29" x14ac:dyDescent="0.4">
      <c r="A14" s="6">
        <v>9</v>
      </c>
      <c r="B14" s="6"/>
      <c r="C14" s="6"/>
      <c r="D14" s="11"/>
      <c r="E14" s="11"/>
      <c r="F14" s="11"/>
      <c r="G14" s="12"/>
      <c r="H14" s="11"/>
      <c r="I14" s="11"/>
      <c r="J14" s="13" t="str">
        <f t="shared" si="1"/>
        <v/>
      </c>
      <c r="K14" s="13" t="str">
        <f t="shared" si="0"/>
        <v/>
      </c>
      <c r="L14" s="24"/>
      <c r="M14" s="6"/>
      <c r="N14" s="6"/>
      <c r="O14" s="6"/>
      <c r="P14" s="14"/>
      <c r="Q14" s="14"/>
      <c r="R14" s="14"/>
      <c r="S14" s="14"/>
      <c r="T14" s="6"/>
    </row>
    <row r="15" spans="1:29" x14ac:dyDescent="0.4">
      <c r="A15" s="6">
        <v>10</v>
      </c>
      <c r="B15" s="6"/>
      <c r="C15" s="6"/>
      <c r="D15" s="11"/>
      <c r="E15" s="11"/>
      <c r="F15" s="11"/>
      <c r="G15" s="12"/>
      <c r="H15" s="11"/>
      <c r="I15" s="11"/>
      <c r="J15" s="13" t="str">
        <f t="shared" si="1"/>
        <v/>
      </c>
      <c r="K15" s="13" t="str">
        <f t="shared" si="0"/>
        <v/>
      </c>
      <c r="L15" s="24"/>
      <c r="M15" s="6"/>
      <c r="N15" s="6"/>
      <c r="O15" s="6"/>
      <c r="P15" s="14"/>
      <c r="Q15" s="14"/>
      <c r="R15" s="14"/>
      <c r="S15" s="14"/>
      <c r="T15" s="6"/>
    </row>
    <row r="16" spans="1:29" x14ac:dyDescent="0.4">
      <c r="A16" s="6">
        <v>11</v>
      </c>
      <c r="B16" s="6"/>
      <c r="C16" s="6"/>
      <c r="D16" s="11"/>
      <c r="E16" s="11"/>
      <c r="F16" s="11"/>
      <c r="G16" s="12"/>
      <c r="H16" s="11"/>
      <c r="I16" s="11"/>
      <c r="J16" s="13" t="str">
        <f t="shared" si="1"/>
        <v/>
      </c>
      <c r="K16" s="13" t="str">
        <f t="shared" si="0"/>
        <v/>
      </c>
      <c r="L16" s="24"/>
      <c r="M16" s="6"/>
      <c r="N16" s="6"/>
      <c r="O16" s="6"/>
      <c r="P16" s="14"/>
      <c r="Q16" s="14"/>
      <c r="R16" s="14"/>
      <c r="S16" s="14"/>
      <c r="T16" s="6"/>
    </row>
    <row r="17" spans="1:20" x14ac:dyDescent="0.4">
      <c r="A17" s="6">
        <v>12</v>
      </c>
      <c r="B17" s="6"/>
      <c r="C17" s="6"/>
      <c r="D17" s="11"/>
      <c r="E17" s="11"/>
      <c r="F17" s="11"/>
      <c r="G17" s="12"/>
      <c r="H17" s="11"/>
      <c r="I17" s="11"/>
      <c r="J17" s="13" t="str">
        <f t="shared" si="1"/>
        <v/>
      </c>
      <c r="K17" s="13" t="str">
        <f t="shared" si="0"/>
        <v/>
      </c>
      <c r="L17" s="24"/>
      <c r="M17" s="6"/>
      <c r="N17" s="6"/>
      <c r="O17" s="6"/>
      <c r="P17" s="14"/>
      <c r="Q17" s="14"/>
      <c r="R17" s="14"/>
      <c r="S17" s="14"/>
      <c r="T17" s="6"/>
    </row>
    <row r="18" spans="1:20" x14ac:dyDescent="0.4">
      <c r="A18" s="6">
        <v>13</v>
      </c>
      <c r="B18" s="6"/>
      <c r="C18" s="6"/>
      <c r="D18" s="11"/>
      <c r="E18" s="11"/>
      <c r="F18" s="11"/>
      <c r="G18" s="12"/>
      <c r="H18" s="11"/>
      <c r="I18" s="11"/>
      <c r="J18" s="13" t="str">
        <f t="shared" si="1"/>
        <v/>
      </c>
      <c r="K18" s="13" t="str">
        <f t="shared" si="0"/>
        <v/>
      </c>
      <c r="L18" s="24"/>
      <c r="M18" s="6"/>
      <c r="N18" s="6"/>
      <c r="O18" s="6"/>
      <c r="P18" s="14"/>
      <c r="Q18" s="14"/>
      <c r="R18" s="14"/>
      <c r="S18" s="14"/>
      <c r="T18" s="6"/>
    </row>
    <row r="19" spans="1:20" x14ac:dyDescent="0.4">
      <c r="A19" s="6">
        <v>14</v>
      </c>
      <c r="B19" s="6"/>
      <c r="C19" s="6"/>
      <c r="D19" s="11"/>
      <c r="E19" s="11"/>
      <c r="F19" s="11"/>
      <c r="G19" s="12"/>
      <c r="H19" s="11"/>
      <c r="I19" s="11"/>
      <c r="J19" s="13" t="str">
        <f t="shared" si="1"/>
        <v/>
      </c>
      <c r="K19" s="13" t="str">
        <f t="shared" si="0"/>
        <v/>
      </c>
      <c r="L19" s="24"/>
      <c r="M19" s="6"/>
      <c r="N19" s="6"/>
      <c r="O19" s="6"/>
      <c r="P19" s="14"/>
      <c r="Q19" s="14"/>
      <c r="R19" s="14"/>
      <c r="S19" s="14"/>
      <c r="T19" s="6"/>
    </row>
    <row r="20" spans="1:20" x14ac:dyDescent="0.4">
      <c r="A20" s="6">
        <v>15</v>
      </c>
      <c r="B20" s="6"/>
      <c r="C20" s="6"/>
      <c r="D20" s="11"/>
      <c r="E20" s="11"/>
      <c r="F20" s="11"/>
      <c r="G20" s="12"/>
      <c r="H20" s="11"/>
      <c r="I20" s="11"/>
      <c r="J20" s="13" t="str">
        <f t="shared" si="1"/>
        <v/>
      </c>
      <c r="K20" s="13" t="str">
        <f t="shared" si="0"/>
        <v/>
      </c>
      <c r="L20" s="24"/>
      <c r="M20" s="6"/>
      <c r="N20" s="6"/>
      <c r="O20" s="6"/>
      <c r="P20" s="14"/>
      <c r="Q20" s="14"/>
      <c r="R20" s="14"/>
      <c r="S20" s="14"/>
      <c r="T20" s="6"/>
    </row>
    <row r="21" spans="1:20" x14ac:dyDescent="0.4">
      <c r="A21" s="6">
        <v>16</v>
      </c>
      <c r="B21" s="6"/>
      <c r="C21" s="6"/>
      <c r="D21" s="11"/>
      <c r="E21" s="11"/>
      <c r="F21" s="11"/>
      <c r="G21" s="12"/>
      <c r="H21" s="11"/>
      <c r="I21" s="11"/>
      <c r="J21" s="13" t="str">
        <f t="shared" si="1"/>
        <v/>
      </c>
      <c r="K21" s="13" t="str">
        <f t="shared" si="0"/>
        <v/>
      </c>
      <c r="L21" s="24"/>
      <c r="M21" s="6"/>
      <c r="N21" s="6"/>
      <c r="O21" s="6"/>
      <c r="P21" s="14"/>
      <c r="Q21" s="14"/>
      <c r="R21" s="14"/>
      <c r="S21" s="14"/>
      <c r="T21" s="6"/>
    </row>
    <row r="22" spans="1:20" x14ac:dyDescent="0.4">
      <c r="A22" s="6">
        <v>17</v>
      </c>
      <c r="B22" s="6"/>
      <c r="C22" s="6"/>
      <c r="D22" s="11"/>
      <c r="E22" s="11"/>
      <c r="F22" s="11"/>
      <c r="G22" s="12"/>
      <c r="H22" s="11"/>
      <c r="I22" s="11"/>
      <c r="J22" s="13" t="str">
        <f t="shared" si="1"/>
        <v/>
      </c>
      <c r="K22" s="13" t="str">
        <f t="shared" si="0"/>
        <v/>
      </c>
      <c r="L22" s="24"/>
      <c r="M22" s="6"/>
      <c r="N22" s="6"/>
      <c r="O22" s="6"/>
      <c r="P22" s="14"/>
      <c r="Q22" s="14"/>
      <c r="R22" s="14"/>
      <c r="S22" s="14"/>
      <c r="T22" s="6"/>
    </row>
    <row r="23" spans="1:20" x14ac:dyDescent="0.4">
      <c r="A23" s="6">
        <v>18</v>
      </c>
      <c r="B23" s="6"/>
      <c r="C23" s="6"/>
      <c r="D23" s="11"/>
      <c r="E23" s="11"/>
      <c r="F23" s="11"/>
      <c r="G23" s="12"/>
      <c r="H23" s="11"/>
      <c r="I23" s="11"/>
      <c r="J23" s="13" t="str">
        <f t="shared" si="1"/>
        <v/>
      </c>
      <c r="K23" s="13" t="str">
        <f t="shared" si="0"/>
        <v/>
      </c>
      <c r="L23" s="24"/>
      <c r="M23" s="6"/>
      <c r="N23" s="6"/>
      <c r="O23" s="6"/>
      <c r="P23" s="14"/>
      <c r="Q23" s="14"/>
      <c r="R23" s="14"/>
      <c r="S23" s="14"/>
      <c r="T23" s="6"/>
    </row>
    <row r="24" spans="1:20" x14ac:dyDescent="0.4">
      <c r="A24" s="6">
        <v>19</v>
      </c>
      <c r="B24" s="6"/>
      <c r="C24" s="6"/>
      <c r="D24" s="11"/>
      <c r="E24" s="11"/>
      <c r="F24" s="11"/>
      <c r="G24" s="12"/>
      <c r="H24" s="11"/>
      <c r="I24" s="11"/>
      <c r="J24" s="13" t="str">
        <f t="shared" si="1"/>
        <v/>
      </c>
      <c r="K24" s="13" t="str">
        <f t="shared" si="0"/>
        <v/>
      </c>
      <c r="L24" s="24"/>
      <c r="M24" s="6"/>
      <c r="N24" s="6"/>
      <c r="O24" s="6"/>
      <c r="P24" s="14"/>
      <c r="Q24" s="14"/>
      <c r="R24" s="14"/>
      <c r="S24" s="14"/>
      <c r="T24" s="6"/>
    </row>
    <row r="25" spans="1:20" x14ac:dyDescent="0.4">
      <c r="A25" s="6">
        <v>20</v>
      </c>
      <c r="B25" s="6"/>
      <c r="C25" s="6"/>
      <c r="D25" s="11"/>
      <c r="E25" s="11"/>
      <c r="F25" s="11"/>
      <c r="G25" s="12"/>
      <c r="H25" s="11"/>
      <c r="I25" s="11"/>
      <c r="J25" s="13" t="str">
        <f t="shared" si="1"/>
        <v/>
      </c>
      <c r="K25" s="13" t="str">
        <f t="shared" si="0"/>
        <v/>
      </c>
      <c r="L25" s="24"/>
      <c r="M25" s="6"/>
      <c r="N25" s="6"/>
      <c r="O25" s="6"/>
      <c r="P25" s="14"/>
      <c r="Q25" s="14"/>
      <c r="R25" s="14"/>
      <c r="S25" s="14"/>
      <c r="T25" s="6"/>
    </row>
    <row r="26" spans="1:20" x14ac:dyDescent="0.4">
      <c r="A26" s="6">
        <v>21</v>
      </c>
      <c r="B26" s="6"/>
      <c r="C26" s="6"/>
      <c r="D26" s="11"/>
      <c r="E26" s="11"/>
      <c r="F26" s="11"/>
      <c r="G26" s="12"/>
      <c r="H26" s="11"/>
      <c r="I26" s="11"/>
      <c r="J26" s="13" t="str">
        <f t="shared" si="1"/>
        <v/>
      </c>
      <c r="K26" s="13" t="str">
        <f t="shared" si="0"/>
        <v/>
      </c>
      <c r="L26" s="24"/>
      <c r="M26" s="6"/>
      <c r="N26" s="6"/>
      <c r="O26" s="6"/>
      <c r="P26" s="14"/>
      <c r="Q26" s="14"/>
      <c r="R26" s="14"/>
      <c r="S26" s="14"/>
      <c r="T26" s="6"/>
    </row>
    <row r="27" spans="1:20" x14ac:dyDescent="0.4">
      <c r="A27" s="6">
        <v>22</v>
      </c>
      <c r="B27" s="6"/>
      <c r="C27" s="6"/>
      <c r="D27" s="11"/>
      <c r="E27" s="11"/>
      <c r="F27" s="11"/>
      <c r="G27" s="12"/>
      <c r="H27" s="11"/>
      <c r="I27" s="11"/>
      <c r="J27" s="13" t="str">
        <f t="shared" si="1"/>
        <v/>
      </c>
      <c r="K27" s="13" t="str">
        <f t="shared" si="0"/>
        <v/>
      </c>
      <c r="L27" s="24"/>
      <c r="M27" s="6"/>
      <c r="N27" s="6"/>
      <c r="O27" s="6"/>
      <c r="P27" s="14"/>
      <c r="Q27" s="14"/>
      <c r="R27" s="14"/>
      <c r="S27" s="14"/>
      <c r="T27" s="6"/>
    </row>
    <row r="28" spans="1:20" x14ac:dyDescent="0.4">
      <c r="A28" s="6">
        <v>23</v>
      </c>
      <c r="B28" s="6"/>
      <c r="C28" s="6"/>
      <c r="D28" s="11"/>
      <c r="E28" s="11"/>
      <c r="F28" s="11"/>
      <c r="G28" s="12"/>
      <c r="H28" s="11"/>
      <c r="I28" s="11"/>
      <c r="J28" s="13" t="str">
        <f t="shared" si="1"/>
        <v/>
      </c>
      <c r="K28" s="13" t="str">
        <f t="shared" si="0"/>
        <v/>
      </c>
      <c r="L28" s="24"/>
      <c r="M28" s="6"/>
      <c r="N28" s="6"/>
      <c r="O28" s="6"/>
      <c r="P28" s="14"/>
      <c r="Q28" s="14"/>
      <c r="R28" s="14"/>
      <c r="S28" s="14"/>
      <c r="T28" s="6"/>
    </row>
    <row r="29" spans="1:20" x14ac:dyDescent="0.4">
      <c r="A29" s="6">
        <v>24</v>
      </c>
      <c r="B29" s="6"/>
      <c r="C29" s="6"/>
      <c r="D29" s="11"/>
      <c r="E29" s="11"/>
      <c r="F29" s="11"/>
      <c r="G29" s="12"/>
      <c r="H29" s="11"/>
      <c r="I29" s="11"/>
      <c r="J29" s="13" t="str">
        <f t="shared" si="1"/>
        <v/>
      </c>
      <c r="K29" s="13" t="str">
        <f t="shared" si="0"/>
        <v/>
      </c>
      <c r="L29" s="24"/>
      <c r="M29" s="6"/>
      <c r="N29" s="6"/>
      <c r="O29" s="6"/>
      <c r="P29" s="14"/>
      <c r="Q29" s="14"/>
      <c r="R29" s="14"/>
      <c r="S29" s="14"/>
      <c r="T29" s="6"/>
    </row>
    <row r="30" spans="1:20" x14ac:dyDescent="0.4">
      <c r="A30" s="6">
        <v>25</v>
      </c>
      <c r="B30" s="6"/>
      <c r="C30" s="6"/>
      <c r="D30" s="11"/>
      <c r="E30" s="11"/>
      <c r="F30" s="11"/>
      <c r="G30" s="12"/>
      <c r="H30" s="11"/>
      <c r="I30" s="11"/>
      <c r="J30" s="13" t="str">
        <f t="shared" si="1"/>
        <v/>
      </c>
      <c r="K30" s="13" t="str">
        <f t="shared" si="0"/>
        <v/>
      </c>
      <c r="L30" s="24"/>
      <c r="M30" s="6"/>
      <c r="N30" s="6"/>
      <c r="O30" s="6"/>
      <c r="P30" s="14"/>
      <c r="Q30" s="14"/>
      <c r="R30" s="14"/>
      <c r="S30" s="14"/>
      <c r="T30" s="6"/>
    </row>
    <row r="31" spans="1:20" x14ac:dyDescent="0.4">
      <c r="A31" s="6">
        <v>26</v>
      </c>
      <c r="B31" s="6"/>
      <c r="C31" s="6"/>
      <c r="D31" s="11"/>
      <c r="E31" s="11"/>
      <c r="F31" s="11"/>
      <c r="G31" s="12"/>
      <c r="H31" s="11"/>
      <c r="I31" s="11"/>
      <c r="J31" s="13" t="str">
        <f t="shared" si="1"/>
        <v/>
      </c>
      <c r="K31" s="13" t="str">
        <f t="shared" si="0"/>
        <v/>
      </c>
      <c r="L31" s="24"/>
      <c r="M31" s="6"/>
      <c r="N31" s="6"/>
      <c r="O31" s="6"/>
      <c r="P31" s="14"/>
      <c r="Q31" s="14"/>
      <c r="R31" s="14"/>
      <c r="S31" s="14"/>
      <c r="T31" s="6"/>
    </row>
    <row r="32" spans="1:20" x14ac:dyDescent="0.4">
      <c r="A32" s="6">
        <v>27</v>
      </c>
      <c r="B32" s="6"/>
      <c r="C32" s="6"/>
      <c r="D32" s="11"/>
      <c r="E32" s="11"/>
      <c r="F32" s="11"/>
      <c r="G32" s="12"/>
      <c r="H32" s="11"/>
      <c r="I32" s="11"/>
      <c r="J32" s="13" t="str">
        <f t="shared" si="1"/>
        <v/>
      </c>
      <c r="K32" s="13" t="str">
        <f t="shared" si="0"/>
        <v/>
      </c>
      <c r="L32" s="24"/>
      <c r="M32" s="6"/>
      <c r="N32" s="6"/>
      <c r="O32" s="6"/>
      <c r="P32" s="14"/>
      <c r="Q32" s="14"/>
      <c r="R32" s="14"/>
      <c r="S32" s="14"/>
      <c r="T32" s="6"/>
    </row>
    <row r="33" spans="1:20" x14ac:dyDescent="0.4">
      <c r="A33" s="6">
        <v>28</v>
      </c>
      <c r="B33" s="6"/>
      <c r="C33" s="6"/>
      <c r="D33" s="11"/>
      <c r="E33" s="11"/>
      <c r="F33" s="11"/>
      <c r="G33" s="12"/>
      <c r="H33" s="11"/>
      <c r="I33" s="11"/>
      <c r="J33" s="13" t="str">
        <f t="shared" si="1"/>
        <v/>
      </c>
      <c r="K33" s="13" t="str">
        <f t="shared" si="0"/>
        <v/>
      </c>
      <c r="L33" s="24"/>
      <c r="M33" s="6"/>
      <c r="N33" s="6"/>
      <c r="O33" s="6"/>
      <c r="P33" s="14"/>
      <c r="Q33" s="14"/>
      <c r="R33" s="14"/>
      <c r="S33" s="14"/>
      <c r="T33" s="6"/>
    </row>
    <row r="34" spans="1:20" x14ac:dyDescent="0.4">
      <c r="A34" s="6">
        <v>29</v>
      </c>
      <c r="B34" s="6"/>
      <c r="C34" s="6"/>
      <c r="D34" s="11"/>
      <c r="E34" s="11"/>
      <c r="F34" s="11"/>
      <c r="G34" s="12"/>
      <c r="H34" s="11"/>
      <c r="I34" s="11"/>
      <c r="J34" s="13" t="str">
        <f t="shared" si="1"/>
        <v/>
      </c>
      <c r="K34" s="13" t="str">
        <f t="shared" si="0"/>
        <v/>
      </c>
      <c r="L34" s="24"/>
      <c r="M34" s="6"/>
      <c r="N34" s="6"/>
      <c r="O34" s="6"/>
      <c r="P34" s="14"/>
      <c r="Q34" s="14"/>
      <c r="R34" s="14"/>
      <c r="S34" s="14"/>
      <c r="T34" s="6"/>
    </row>
    <row r="35" spans="1:20" x14ac:dyDescent="0.4">
      <c r="A35" s="6">
        <v>30</v>
      </c>
      <c r="B35" s="6"/>
      <c r="C35" s="6"/>
      <c r="D35" s="11"/>
      <c r="E35" s="11"/>
      <c r="F35" s="11"/>
      <c r="G35" s="12"/>
      <c r="H35" s="11"/>
      <c r="I35" s="11"/>
      <c r="J35" s="13" t="str">
        <f t="shared" si="1"/>
        <v/>
      </c>
      <c r="K35" s="13" t="str">
        <f t="shared" si="0"/>
        <v/>
      </c>
      <c r="L35" s="24"/>
      <c r="M35" s="6"/>
      <c r="N35" s="6"/>
      <c r="O35" s="6"/>
      <c r="P35" s="14"/>
      <c r="Q35" s="14"/>
      <c r="R35" s="14"/>
      <c r="S35" s="14"/>
      <c r="T35" s="6"/>
    </row>
    <row r="36" spans="1:20" x14ac:dyDescent="0.4">
      <c r="B36" s="15"/>
      <c r="C36" s="16"/>
    </row>
  </sheetData>
  <phoneticPr fontId="2"/>
  <conditionalFormatting sqref="G6:G35">
    <cfRule type="expression" dxfId="26" priority="28">
      <formula>AND(F6="ｸﾗｳﾄﾞ版",G6="")</formula>
    </cfRule>
  </conditionalFormatting>
  <conditionalFormatting sqref="H6:I35">
    <cfRule type="expression" dxfId="25" priority="27">
      <formula>AND(F6="ｲﾝｽﾄｰﾙ版",H6="")</formula>
    </cfRule>
  </conditionalFormatting>
  <conditionalFormatting sqref="D6:D35">
    <cfRule type="expression" dxfId="24" priority="26">
      <formula>AND($B6&gt;"",D6="")</formula>
    </cfRule>
  </conditionalFormatting>
  <conditionalFormatting sqref="E6:E35">
    <cfRule type="expression" dxfId="23" priority="25">
      <formula>AND($B6&gt;"",E6="")</formula>
    </cfRule>
  </conditionalFormatting>
  <conditionalFormatting sqref="F6:F35">
    <cfRule type="expression" dxfId="22" priority="24">
      <formula>AND($B6&gt;"",F6="")</formula>
    </cfRule>
  </conditionalFormatting>
  <conditionalFormatting sqref="G7">
    <cfRule type="expression" dxfId="21" priority="23">
      <formula>AND(F7="ｸﾗｳﾄﾞ版",G7="")</formula>
    </cfRule>
  </conditionalFormatting>
  <conditionalFormatting sqref="H7:I7">
    <cfRule type="expression" dxfId="20" priority="22">
      <formula>AND(F7="ｲﾝｽﾄｰﾙ版",H7="")</formula>
    </cfRule>
  </conditionalFormatting>
  <conditionalFormatting sqref="D7">
    <cfRule type="expression" dxfId="19" priority="21">
      <formula>AND($B7&gt;"",D7="")</formula>
    </cfRule>
  </conditionalFormatting>
  <conditionalFormatting sqref="E7">
    <cfRule type="expression" dxfId="18" priority="20">
      <formula>AND($B7&gt;"",E7="")</formula>
    </cfRule>
  </conditionalFormatting>
  <conditionalFormatting sqref="F7">
    <cfRule type="expression" dxfId="17" priority="19">
      <formula>AND($B7&gt;"",F7="")</formula>
    </cfRule>
  </conditionalFormatting>
  <conditionalFormatting sqref="G26:G35">
    <cfRule type="expression" dxfId="16" priority="18">
      <formula>AND(F26="ｸﾗｳﾄﾞ版",G26="")</formula>
    </cfRule>
  </conditionalFormatting>
  <conditionalFormatting sqref="H26:I35">
    <cfRule type="expression" dxfId="15" priority="17">
      <formula>AND(F26="ｲﾝｽﾄｰﾙ版",H26="")</formula>
    </cfRule>
  </conditionalFormatting>
  <conditionalFormatting sqref="D26:F35">
    <cfRule type="expression" dxfId="14" priority="16">
      <formula>AND($B26&gt;"",D26="")</formula>
    </cfRule>
  </conditionalFormatting>
  <conditionalFormatting sqref="O6:Q35">
    <cfRule type="expression" dxfId="13" priority="15">
      <formula>AND(F6="ｸﾗｳﾄﾞ版",O6="")</formula>
    </cfRule>
  </conditionalFormatting>
  <conditionalFormatting sqref="M6:M35">
    <cfRule type="expression" dxfId="12" priority="14">
      <formula>AND($B6&gt;"",M6="")</formula>
    </cfRule>
  </conditionalFormatting>
  <conditionalFormatting sqref="L6:L35">
    <cfRule type="expression" dxfId="11" priority="12">
      <formula>AND($B6&gt;"",L6="")</formula>
    </cfRule>
  </conditionalFormatting>
  <conditionalFormatting sqref="N6:N35">
    <cfRule type="expression" dxfId="10" priority="11">
      <formula>AND($B6&gt;"",N6="")</formula>
    </cfRule>
  </conditionalFormatting>
  <conditionalFormatting sqref="G5">
    <cfRule type="expression" dxfId="9" priority="9">
      <formula>AND(F5="ｸﾗｳﾄﾞ版",G5="")</formula>
    </cfRule>
  </conditionalFormatting>
  <conditionalFormatting sqref="H5:I5">
    <cfRule type="expression" dxfId="8" priority="8">
      <formula>AND(F5="ｲﾝｽﾄｰﾙ版",H5="")</formula>
    </cfRule>
  </conditionalFormatting>
  <conditionalFormatting sqref="D5">
    <cfRule type="expression" dxfId="7" priority="7">
      <formula>AND($B5&gt;"",D5="")</formula>
    </cfRule>
  </conditionalFormatting>
  <conditionalFormatting sqref="E5">
    <cfRule type="expression" dxfId="6" priority="6">
      <formula>AND($B5&gt;"",E5="")</formula>
    </cfRule>
  </conditionalFormatting>
  <conditionalFormatting sqref="F5">
    <cfRule type="expression" dxfId="5" priority="5">
      <formula>AND($B5&gt;"",F5="")</formula>
    </cfRule>
  </conditionalFormatting>
  <conditionalFormatting sqref="O5:Q5">
    <cfRule type="expression" dxfId="4" priority="4">
      <formula>AND(F5="ｸﾗｳﾄﾞ版",O5="")</formula>
    </cfRule>
  </conditionalFormatting>
  <conditionalFormatting sqref="M5">
    <cfRule type="expression" dxfId="3" priority="3">
      <formula>AND($B5&gt;"",M5="")</formula>
    </cfRule>
  </conditionalFormatting>
  <conditionalFormatting sqref="L5">
    <cfRule type="expression" dxfId="2" priority="2">
      <formula>AND($B5&gt;"",L5="")</formula>
    </cfRule>
  </conditionalFormatting>
  <conditionalFormatting sqref="N5">
    <cfRule type="expression" dxfId="1" priority="1">
      <formula>AND($B5&gt;"",N5="")</formula>
    </cfRule>
  </conditionalFormatting>
  <conditionalFormatting sqref="R5:S35">
    <cfRule type="expression" dxfId="0" priority="31">
      <formula>AND(H5="ｸﾗｳﾄﾞ版",R5="")</formula>
    </cfRule>
  </conditionalFormatting>
  <dataValidations count="9">
    <dataValidation type="list" allowBlank="1" showInputMessage="1" showErrorMessage="1" sqref="H5:H35" xr:uid="{00000000-0002-0000-0300-000004000000}">
      <formula1>"不要,USBメモリ送付,DVD-ROM送付"</formula1>
    </dataValidation>
    <dataValidation type="list" allowBlank="1" showInputMessage="1" showErrorMessage="1" sqref="G5:G35" xr:uid="{00000000-0002-0000-0300-000003000000}">
      <formula1>"1,2,3"</formula1>
    </dataValidation>
    <dataValidation type="list" allowBlank="1" showInputMessage="1" showErrorMessage="1" sqref="E5:E35" xr:uid="{00000000-0002-0000-0300-000002000000}">
      <formula1>"4月,9月"</formula1>
    </dataValidation>
    <dataValidation type="list" allowBlank="1" showInputMessage="1" showErrorMessage="1" sqref="D5:D35" xr:uid="{00000000-0002-0000-0300-000001000000}">
      <formula1>"令和3年度,令和4年度,令和5年度"</formula1>
    </dataValidation>
    <dataValidation type="list" allowBlank="1" showInputMessage="1" showErrorMessage="1" sqref="V2 X2 F5:F35" xr:uid="{00000000-0002-0000-0300-000000000000}">
      <formula1>"ｸﾗｳﾄﾞ版,ｲﾝｽﾄｰﾙ版"</formula1>
    </dataValidation>
    <dataValidation type="list" allowBlank="1" showInputMessage="1" showErrorMessage="1" sqref="R5:R35" xr:uid="{9832C1AF-6777-4197-90A6-AAD26BFEE092}">
      <formula1>"Windows11,Windows10,Windows8.1"</formula1>
    </dataValidation>
    <dataValidation type="list" allowBlank="1" showInputMessage="1" showErrorMessage="1" sqref="S5:S35" xr:uid="{505EFCDB-7786-445E-BD40-55CF8E77DC4C}">
      <formula1>"ある(自回線),制限付きだがある(自治体等),無い・準備できない"</formula1>
    </dataValidation>
    <dataValidation type="list" allowBlank="1" showInputMessage="1" showErrorMessage="1" sqref="Q5:Q35" xr:uid="{EF431325-F26B-49E6-BE8E-B0A338A2BEE1}">
      <formula1>"ある程度職員が理解,相談できる支援体制がある,ほとんど分からない"</formula1>
    </dataValidation>
    <dataValidation type="list" allowBlank="1" showInputMessage="1" showErrorMessage="1" sqref="I5:I35" xr:uid="{DEF518C7-3449-4976-B79D-B9001EA86152}">
      <formula1>"改良区直送,連合会"</formula1>
    </dataValidation>
  </dataValidations>
  <hyperlinks>
    <hyperlink ref="O5" r:id="rId1" xr:uid="{7090A63B-B646-4A8F-8C60-C6289213E178}"/>
  </hyperlinks>
  <pageMargins left="0.7" right="0.7" top="0.75" bottom="0.75" header="0.3" footer="0.3"/>
  <pageSetup paperSize="9" scale="39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まとめ注文書</vt:lpstr>
      <vt:lpstr>まとめ注文書!Print_Area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2020-02-25T02:16:21Z</dcterms:created>
  <dcterms:modified xsi:type="dcterms:W3CDTF">2021-11-02T10:28:33Z</dcterms:modified>
</cp:coreProperties>
</file>